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E9D6D7B0-831D-49B6-A117-7A08370897A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amage and Loss" sheetId="1" r:id="rId1"/>
  </sheets>
  <definedNames>
    <definedName name="_xlchart.v1.0" hidden="1">'Damage and Loss'!$A$4:$A$13</definedName>
    <definedName name="_xlchart.v1.1" hidden="1">'Damage and Loss'!$B$3</definedName>
    <definedName name="_xlchart.v1.2" hidden="1">'Damage and Loss'!$B$4:$B$13</definedName>
    <definedName name="_xlchart.v1.3" hidden="1">'Damage and Loss'!$C$3</definedName>
    <definedName name="_xlchart.v1.4" hidden="1">'Damage and Loss'!$C$4:$C$13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C14" i="1"/>
  <c r="B14" i="1"/>
</calcChain>
</file>

<file path=xl/sharedStrings.xml><?xml version="1.0" encoding="utf-8"?>
<sst xmlns="http://schemas.openxmlformats.org/spreadsheetml/2006/main" count="31" uniqueCount="22">
  <si>
    <t>Estimation of Damage and Loss in the Cultural Heritage Sector (thousand SAT)</t>
  </si>
  <si>
    <t>Disaster Effects</t>
  </si>
  <si>
    <t>Ownership</t>
  </si>
  <si>
    <t>Sector/subsector/component</t>
  </si>
  <si>
    <t>Damage</t>
  </si>
  <si>
    <t>Loss</t>
  </si>
  <si>
    <t>Total</t>
  </si>
  <si>
    <t>Public</t>
  </si>
  <si>
    <t>Private</t>
  </si>
  <si>
    <t>Traditional Samoan fale in Vaimoso</t>
  </si>
  <si>
    <t>Old Courthouse</t>
  </si>
  <si>
    <t>Museum of Samoa</t>
  </si>
  <si>
    <t>Robert Louis Stevenson Museum</t>
  </si>
  <si>
    <t>Aggie Grey’s Hotel–Traditional fale</t>
  </si>
  <si>
    <t>Samoa Ocean Canoe Association</t>
  </si>
  <si>
    <t>Fagaloa Bay–Uafato protected area</t>
  </si>
  <si>
    <t>Samoa Cultural Village</t>
  </si>
  <si>
    <t>Beautiful Expression of Nature</t>
  </si>
  <si>
    <t>Community infrastructure</t>
  </si>
  <si>
    <t>TOTAL</t>
  </si>
  <si>
    <t>n.a</t>
  </si>
  <si>
    <t>Source: Estimations made by assessment team on the basis of official and private information, PDNA Evan Report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</si>
</sst>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1400">
                <a:latin typeface="Arial Black" panose="020B0A04020102020204" pitchFamily="34" charset="0"/>
              </a:rPr>
              <a:t>Damages (SAT)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'Damage and Loss'!$B$3</c:f>
              <c:strCache>
                <c:ptCount val="1"/>
                <c:pt idx="0">
                  <c:v>Damage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'Damage and Loss'!$A$4:$A$13</c:f>
              <c:strCache>
                <c:ptCount val="10"/>
                <c:pt idx="0">
                  <c:v>Traditional Samoan fale in Vaimoso</c:v>
                </c:pt>
                <c:pt idx="1">
                  <c:v>Old Courthouse</c:v>
                </c:pt>
                <c:pt idx="2">
                  <c:v>Museum of Samoa</c:v>
                </c:pt>
                <c:pt idx="3">
                  <c:v>Robert Louis Stevenson Museum</c:v>
                </c:pt>
                <c:pt idx="4">
                  <c:v>Aggie Grey’s Hotel–Traditional fale</c:v>
                </c:pt>
                <c:pt idx="5">
                  <c:v>Samoa Ocean Canoe Association</c:v>
                </c:pt>
                <c:pt idx="6">
                  <c:v>Fagaloa Bay–Uafato protected area</c:v>
                </c:pt>
                <c:pt idx="7">
                  <c:v>Samoa Cultural Village</c:v>
                </c:pt>
                <c:pt idx="8">
                  <c:v>Beautiful Expression of Nature</c:v>
                </c:pt>
                <c:pt idx="9">
                  <c:v>Community infrastructure</c:v>
                </c:pt>
              </c:strCache>
            </c:strRef>
          </c:cat>
          <c:val>
            <c:numRef>
              <c:f>'Damage and Loss'!$B$4:$B$13</c:f>
              <c:numCache>
                <c:formatCode>0.0</c:formatCode>
                <c:ptCount val="10"/>
                <c:pt idx="0">
                  <c:v>200</c:v>
                </c:pt>
                <c:pt idx="1">
                  <c:v>700</c:v>
                </c:pt>
                <c:pt idx="2">
                  <c:v>4</c:v>
                </c:pt>
                <c:pt idx="3">
                  <c:v>25</c:v>
                </c:pt>
                <c:pt idx="4">
                  <c:v>40</c:v>
                </c:pt>
                <c:pt idx="5">
                  <c:v>25</c:v>
                </c:pt>
                <c:pt idx="6">
                  <c:v>90</c:v>
                </c:pt>
                <c:pt idx="7">
                  <c:v>50</c:v>
                </c:pt>
                <c:pt idx="8">
                  <c:v>30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0-4EF6-9E9B-8786C2C0F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731614736"/>
        <c:axId val="1647463504"/>
      </c:barChart>
      <c:catAx>
        <c:axId val="173161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463504"/>
        <c:crosses val="autoZero"/>
        <c:auto val="1"/>
        <c:lblAlgn val="ctr"/>
        <c:lblOffset val="100"/>
        <c:noMultiLvlLbl val="0"/>
      </c:catAx>
      <c:valAx>
        <c:axId val="16474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61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Loss (SAT)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'Damage and Loss'!$C$3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'Damage and Loss'!$A$4:$A$13</c:f>
              <c:strCache>
                <c:ptCount val="10"/>
                <c:pt idx="0">
                  <c:v>Traditional Samoan fale in Vaimoso</c:v>
                </c:pt>
                <c:pt idx="1">
                  <c:v>Old Courthouse</c:v>
                </c:pt>
                <c:pt idx="2">
                  <c:v>Museum of Samoa</c:v>
                </c:pt>
                <c:pt idx="3">
                  <c:v>Robert Louis Stevenson Museum</c:v>
                </c:pt>
                <c:pt idx="4">
                  <c:v>Aggie Grey’s Hotel–Traditional fale</c:v>
                </c:pt>
                <c:pt idx="5">
                  <c:v>Samoa Ocean Canoe Association</c:v>
                </c:pt>
                <c:pt idx="6">
                  <c:v>Fagaloa Bay–Uafato protected area</c:v>
                </c:pt>
                <c:pt idx="7">
                  <c:v>Samoa Cultural Village</c:v>
                </c:pt>
                <c:pt idx="8">
                  <c:v>Beautiful Expression of Nature</c:v>
                </c:pt>
                <c:pt idx="9">
                  <c:v>Community infrastructure</c:v>
                </c:pt>
              </c:strCache>
            </c:strRef>
          </c:cat>
          <c:val>
            <c:numRef>
              <c:f>'Damage and Loss'!$C$4:$C$13</c:f>
              <c:numCache>
                <c:formatCode>0.0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30</c:v>
                </c:pt>
                <c:pt idx="4">
                  <c:v>50</c:v>
                </c:pt>
                <c:pt idx="5">
                  <c:v>1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E-4938-8333-1630B18D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43831056"/>
        <c:axId val="1647465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'Damage and Loss'!$B$3</c15:sqref>
                        </c15:formulaRef>
                      </c:ext>
                    </c:extLst>
                    <c:strCache>
                      <c:ptCount val="1"/>
                      <c:pt idx="0">
                        <c:v>Damage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'Damage and Loss'!$A$4:$A$13</c15:sqref>
                        </c15:formulaRef>
                      </c:ext>
                    </c:extLst>
                    <c:strCache>
                      <c:ptCount val="10"/>
                      <c:pt idx="0">
                        <c:v>Traditional Samoan fale in Vaimoso</c:v>
                      </c:pt>
                      <c:pt idx="1">
                        <c:v>Old Courthouse</c:v>
                      </c:pt>
                      <c:pt idx="2">
                        <c:v>Museum of Samoa</c:v>
                      </c:pt>
                      <c:pt idx="3">
                        <c:v>Robert Louis Stevenson Museum</c:v>
                      </c:pt>
                      <c:pt idx="4">
                        <c:v>Aggie Grey’s Hotel–Traditional fale</c:v>
                      </c:pt>
                      <c:pt idx="5">
                        <c:v>Samoa Ocean Canoe Association</c:v>
                      </c:pt>
                      <c:pt idx="6">
                        <c:v>Fagaloa Bay–Uafato protected area</c:v>
                      </c:pt>
                      <c:pt idx="7">
                        <c:v>Samoa Cultural Village</c:v>
                      </c:pt>
                      <c:pt idx="8">
                        <c:v>Beautiful Expression of Nature</c:v>
                      </c:pt>
                      <c:pt idx="9">
                        <c:v>Community infrastructure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'Damage and Loss'!$B$4:$B$13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200</c:v>
                      </c:pt>
                      <c:pt idx="1">
                        <c:v>700</c:v>
                      </c:pt>
                      <c:pt idx="2">
                        <c:v>4</c:v>
                      </c:pt>
                      <c:pt idx="3">
                        <c:v>25</c:v>
                      </c:pt>
                      <c:pt idx="4">
                        <c:v>40</c:v>
                      </c:pt>
                      <c:pt idx="5">
                        <c:v>25</c:v>
                      </c:pt>
                      <c:pt idx="6">
                        <c:v>90</c:v>
                      </c:pt>
                      <c:pt idx="7">
                        <c:v>50</c:v>
                      </c:pt>
                      <c:pt idx="8">
                        <c:v>30</c:v>
                      </c:pt>
                      <c:pt idx="9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B0E-4938-8333-1630B18D9062}"/>
                  </c:ext>
                </c:extLst>
              </c15:ser>
            </c15:filteredBarSeries>
          </c:ext>
        </c:extLst>
      </c:barChart>
      <c:catAx>
        <c:axId val="174383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465168"/>
        <c:crosses val="autoZero"/>
        <c:auto val="1"/>
        <c:lblAlgn val="ctr"/>
        <c:lblOffset val="100"/>
        <c:noMultiLvlLbl val="0"/>
      </c:catAx>
      <c:valAx>
        <c:axId val="164746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83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17</xdr:row>
      <xdr:rowOff>129540</xdr:rowOff>
    </xdr:from>
    <xdr:to>
      <xdr:col>5</xdr:col>
      <xdr:colOff>243840</xdr:colOff>
      <xdr:row>37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4839EF-D8D1-4086-985F-26BD5D479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358140</xdr:colOff>
      <xdr:row>17</xdr:row>
      <xdr:rowOff>152400</xdr:rowOff>
    </xdr:from>
    <xdr:to>
      <xdr:col>14</xdr:col>
      <xdr:colOff>144780</xdr:colOff>
      <xdr:row>37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2014AD-0B7E-4893-A59A-329D034D0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workbookViewId="0">
      <selection activeCell="R33" sqref="R33"/>
    </sheetView>
  </sheetViews>
  <sheetFormatPr defaultRowHeight="14.4" x14ac:dyDescent="0.3"/>
  <cols>
    <col min="1" max="1" width="32.33203125" customWidth="1"/>
  </cols>
  <sheetData>
    <row r="1" spans="1:9" ht="27" customHeight="1" x14ac:dyDescent="0.3">
      <c r="A1" s="9" t="s">
        <v>0</v>
      </c>
      <c r="B1" s="10"/>
      <c r="C1" s="10"/>
      <c r="D1" s="10"/>
      <c r="E1" s="10"/>
      <c r="F1" s="11"/>
      <c r="G1" s="1"/>
      <c r="H1" s="1"/>
      <c r="I1" s="1"/>
    </row>
    <row r="2" spans="1:9" x14ac:dyDescent="0.3">
      <c r="A2" s="3"/>
      <c r="B2" s="6" t="s">
        <v>1</v>
      </c>
      <c r="C2" s="6"/>
      <c r="D2" s="6"/>
      <c r="E2" s="7" t="s">
        <v>2</v>
      </c>
      <c r="F2" s="7"/>
      <c r="G2" s="1"/>
      <c r="H2" s="1"/>
      <c r="I2" s="1"/>
    </row>
    <row r="3" spans="1:9" s="16" customFormat="1" ht="37.200000000000003" customHeigh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/>
      <c r="H3" s="15"/>
      <c r="I3" s="15"/>
    </row>
    <row r="4" spans="1:9" x14ac:dyDescent="0.3">
      <c r="A4" s="3" t="s">
        <v>9</v>
      </c>
      <c r="B4" s="4">
        <v>200</v>
      </c>
      <c r="C4" s="4">
        <v>10</v>
      </c>
      <c r="D4" s="4">
        <f>SUM(B4:C4)</f>
        <v>210</v>
      </c>
      <c r="E4" s="5" t="s">
        <v>20</v>
      </c>
      <c r="F4" s="4">
        <v>210</v>
      </c>
      <c r="G4" s="2"/>
      <c r="H4" s="1"/>
      <c r="I4" s="1"/>
    </row>
    <row r="5" spans="1:9" x14ac:dyDescent="0.3">
      <c r="A5" s="3" t="s">
        <v>10</v>
      </c>
      <c r="B5" s="4">
        <v>700</v>
      </c>
      <c r="C5" s="4">
        <v>10</v>
      </c>
      <c r="D5" s="4">
        <f>SUM(B5:C5)</f>
        <v>710</v>
      </c>
      <c r="E5" s="4">
        <v>710</v>
      </c>
      <c r="F5" s="4" t="s">
        <v>20</v>
      </c>
      <c r="G5" s="2"/>
      <c r="H5" s="1"/>
      <c r="I5" s="1"/>
    </row>
    <row r="6" spans="1:9" x14ac:dyDescent="0.3">
      <c r="A6" s="3" t="s">
        <v>11</v>
      </c>
      <c r="B6" s="4">
        <v>4</v>
      </c>
      <c r="C6" s="4">
        <v>2</v>
      </c>
      <c r="D6" s="4">
        <f>SUM(B6:C6)</f>
        <v>6</v>
      </c>
      <c r="E6" s="4">
        <v>6</v>
      </c>
      <c r="F6" s="4" t="s">
        <v>20</v>
      </c>
      <c r="G6" s="2"/>
      <c r="H6" s="1"/>
      <c r="I6" s="1"/>
    </row>
    <row r="7" spans="1:9" x14ac:dyDescent="0.3">
      <c r="A7" s="3" t="s">
        <v>12</v>
      </c>
      <c r="B7" s="4">
        <v>25</v>
      </c>
      <c r="C7" s="4">
        <v>30</v>
      </c>
      <c r="D7" s="4">
        <f>SUM(B7:C7)</f>
        <v>55</v>
      </c>
      <c r="E7" s="5">
        <v>55</v>
      </c>
      <c r="F7" s="4" t="s">
        <v>20</v>
      </c>
      <c r="G7" s="2"/>
      <c r="H7" s="1"/>
      <c r="I7" s="1"/>
    </row>
    <row r="8" spans="1:9" x14ac:dyDescent="0.3">
      <c r="A8" s="3" t="s">
        <v>13</v>
      </c>
      <c r="B8" s="4">
        <v>40</v>
      </c>
      <c r="C8" s="4">
        <v>50</v>
      </c>
      <c r="D8" s="4">
        <f>SUM(B8:C8)</f>
        <v>90</v>
      </c>
      <c r="E8" s="5" t="s">
        <v>20</v>
      </c>
      <c r="F8" s="4">
        <v>90</v>
      </c>
      <c r="G8" s="2"/>
      <c r="H8" s="1"/>
      <c r="I8" s="1"/>
    </row>
    <row r="9" spans="1:9" x14ac:dyDescent="0.3">
      <c r="A9" s="3" t="s">
        <v>14</v>
      </c>
      <c r="B9" s="4">
        <v>25</v>
      </c>
      <c r="C9" s="4">
        <v>1</v>
      </c>
      <c r="D9" s="4">
        <f>SUM(B9:C9)</f>
        <v>26</v>
      </c>
      <c r="E9" s="5" t="s">
        <v>20</v>
      </c>
      <c r="F9" s="4">
        <v>26</v>
      </c>
      <c r="G9" s="2"/>
      <c r="H9" s="1"/>
      <c r="I9" s="1"/>
    </row>
    <row r="10" spans="1:9" x14ac:dyDescent="0.3">
      <c r="A10" s="3" t="s">
        <v>15</v>
      </c>
      <c r="B10" s="4">
        <v>90</v>
      </c>
      <c r="C10" s="4">
        <v>10</v>
      </c>
      <c r="D10" s="4">
        <f>SUM(B10:C10)</f>
        <v>100</v>
      </c>
      <c r="E10" s="5" t="s">
        <v>20</v>
      </c>
      <c r="F10" s="4">
        <v>100</v>
      </c>
      <c r="G10" s="2"/>
      <c r="H10" s="1"/>
      <c r="I10" s="1"/>
    </row>
    <row r="11" spans="1:9" x14ac:dyDescent="0.3">
      <c r="A11" s="3" t="s">
        <v>16</v>
      </c>
      <c r="B11" s="4">
        <v>50</v>
      </c>
      <c r="C11" s="4">
        <v>10</v>
      </c>
      <c r="D11" s="4">
        <f>SUM(B11:C11)</f>
        <v>60</v>
      </c>
      <c r="E11" s="4">
        <v>60</v>
      </c>
      <c r="F11" s="4" t="s">
        <v>20</v>
      </c>
      <c r="G11" s="2"/>
      <c r="H11" s="1"/>
      <c r="I11" s="1"/>
    </row>
    <row r="12" spans="1:9" x14ac:dyDescent="0.3">
      <c r="A12" s="3" t="s">
        <v>17</v>
      </c>
      <c r="B12" s="4">
        <v>30</v>
      </c>
      <c r="C12" s="4">
        <v>10</v>
      </c>
      <c r="D12" s="4">
        <f>SUM(B12:C12)</f>
        <v>40</v>
      </c>
      <c r="E12" s="5" t="s">
        <v>20</v>
      </c>
      <c r="F12" s="4">
        <v>40</v>
      </c>
      <c r="G12" s="2"/>
      <c r="H12" s="1"/>
      <c r="I12" s="1"/>
    </row>
    <row r="13" spans="1:9" x14ac:dyDescent="0.3">
      <c r="A13" s="3" t="s">
        <v>18</v>
      </c>
      <c r="B13" s="4">
        <v>120</v>
      </c>
      <c r="C13" s="4">
        <v>10</v>
      </c>
      <c r="D13" s="4">
        <f>SUM(B13:C13)</f>
        <v>130</v>
      </c>
      <c r="E13" s="5" t="s">
        <v>20</v>
      </c>
      <c r="F13" s="4">
        <v>130</v>
      </c>
      <c r="G13" s="2"/>
      <c r="H13" s="1"/>
      <c r="I13" s="1"/>
    </row>
    <row r="14" spans="1:9" x14ac:dyDescent="0.3">
      <c r="A14" s="8" t="s">
        <v>19</v>
      </c>
      <c r="B14" s="4">
        <f>SUM(B4:B13)</f>
        <v>1284</v>
      </c>
      <c r="C14" s="4">
        <f>SUM(C4:C13)</f>
        <v>143</v>
      </c>
      <c r="D14" s="4">
        <f>SUM(B14:C14)</f>
        <v>1427</v>
      </c>
      <c r="E14" s="5"/>
      <c r="F14" s="4"/>
      <c r="G14" s="2"/>
      <c r="H14" s="1"/>
      <c r="I14" s="1"/>
    </row>
    <row r="15" spans="1:9" x14ac:dyDescent="0.3">
      <c r="A15" s="1"/>
      <c r="B15" s="2"/>
      <c r="C15" s="2"/>
      <c r="D15" s="2"/>
      <c r="E15" s="2"/>
      <c r="F15" s="2"/>
      <c r="G15" s="2"/>
      <c r="H15" s="1"/>
      <c r="I15" s="1"/>
    </row>
    <row r="16" spans="1:9" x14ac:dyDescent="0.3">
      <c r="A16" s="12" t="s">
        <v>21</v>
      </c>
      <c r="B16" s="2"/>
      <c r="C16" s="2"/>
      <c r="D16" s="2"/>
      <c r="E16" s="2"/>
      <c r="F16" s="2"/>
      <c r="G16" s="2"/>
      <c r="H16" s="1"/>
      <c r="I16" s="1"/>
    </row>
    <row r="17" spans="1:9" x14ac:dyDescent="0.3">
      <c r="A17" s="1"/>
      <c r="B17" s="2"/>
      <c r="C17" s="2"/>
      <c r="D17" s="2"/>
      <c r="E17" s="2"/>
      <c r="F17" s="2"/>
      <c r="G17" s="2"/>
      <c r="H17" s="1"/>
      <c r="I17" s="1"/>
    </row>
    <row r="18" spans="1:9" x14ac:dyDescent="0.3">
      <c r="A18" s="1"/>
      <c r="B18" s="2"/>
      <c r="C18" s="2"/>
      <c r="D18" s="2"/>
      <c r="E18" s="2"/>
      <c r="F18" s="2"/>
      <c r="G18" s="2"/>
      <c r="H18" s="1"/>
      <c r="I18" s="1"/>
    </row>
    <row r="19" spans="1:9" x14ac:dyDescent="0.3">
      <c r="A19" s="1"/>
      <c r="B19" s="2"/>
      <c r="C19" s="2"/>
      <c r="D19" s="2"/>
      <c r="E19" s="2"/>
      <c r="F19" s="2"/>
      <c r="G19" s="2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3">
      <c r="A99" s="1"/>
      <c r="B99" s="1"/>
      <c r="C99" s="1"/>
      <c r="D99" s="1"/>
      <c r="E99" s="1"/>
      <c r="F99" s="1"/>
      <c r="G99" s="1"/>
      <c r="H99" s="1"/>
      <c r="I99" s="1"/>
    </row>
  </sheetData>
  <mergeCells count="3">
    <mergeCell ref="B2:D2"/>
    <mergeCell ref="E2:F2"/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2019-05-18T02:11:14Z</dcterms:modified>
</cp:coreProperties>
</file>