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filterPrivacy="1"/>
  <xr:revisionPtr revIDLastSave="0" documentId="13_ncr:1_{EC42074C-CB2F-46F5-99D0-0F7C3005CF2F}" xr6:coauthVersionLast="43" xr6:coauthVersionMax="43" xr10:uidLastSave="{00000000-0000-0000-0000-000000000000}"/>
  <bookViews>
    <workbookView xWindow="-108" yWindow="-108" windowWidth="23256" windowHeight="12576" activeTab="1" xr2:uid="{00000000-000D-0000-FFFF-FFFF00000000}"/>
  </bookViews>
  <sheets>
    <sheet name="Damages" sheetId="1" r:id="rId1"/>
    <sheet name="Effects and Ownership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7" i="2" l="1"/>
  <c r="E7" i="2"/>
  <c r="D7" i="2"/>
  <c r="D6" i="2"/>
  <c r="D5" i="2"/>
  <c r="D4" i="2"/>
  <c r="C7" i="2"/>
  <c r="B7" i="2"/>
  <c r="B18" i="1"/>
  <c r="B17" i="1"/>
  <c r="B13" i="1"/>
  <c r="B8" i="1"/>
</calcChain>
</file>

<file path=xl/sharedStrings.xml><?xml version="1.0" encoding="utf-8"?>
<sst xmlns="http://schemas.openxmlformats.org/spreadsheetml/2006/main" count="32" uniqueCount="27">
  <si>
    <t>Agriculture Sector Damages (thousand SAT)</t>
  </si>
  <si>
    <t>Thousand (SAT)</t>
  </si>
  <si>
    <t>CROPS</t>
  </si>
  <si>
    <t>Destruction of trees</t>
  </si>
  <si>
    <t>Damage/destruction of equipment and infrastructure</t>
  </si>
  <si>
    <t>Damage/destruction of inputs</t>
  </si>
  <si>
    <t>Damage to Crops Division infrastructure</t>
  </si>
  <si>
    <t>Subtotal</t>
  </si>
  <si>
    <t>LIVESTOCK</t>
  </si>
  <si>
    <t>Dead animals</t>
  </si>
  <si>
    <t>Damage to Animal Production and Health Division infrastructure</t>
  </si>
  <si>
    <t>FISHERIES</t>
  </si>
  <si>
    <t>Damage to Fisheries Division infrastructure</t>
  </si>
  <si>
    <t>TOTAL</t>
  </si>
  <si>
    <t>Source: Estimations by assessment team on basis of official information (PDNA Evan report, pg 19)</t>
  </si>
  <si>
    <t>Agriculture Sector Damage and Loss (thousand SAT)</t>
  </si>
  <si>
    <t>Disaster Effects</t>
  </si>
  <si>
    <t>Sector/sub-sector component</t>
  </si>
  <si>
    <t>Damage</t>
  </si>
  <si>
    <t>Loss</t>
  </si>
  <si>
    <t>Total</t>
  </si>
  <si>
    <t>Public</t>
  </si>
  <si>
    <t>Private</t>
  </si>
  <si>
    <t>Crops</t>
  </si>
  <si>
    <t>Livestock</t>
  </si>
  <si>
    <t>Fisheries</t>
  </si>
  <si>
    <t>Ownership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</si>
</sst>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2" fillId="0" borderId="1" xfId="0" applyFont="1" applyBorder="1"/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/>
    <xf numFmtId="0" fontId="1" fillId="0" borderId="1" xfId="0" applyFont="1" applyBorder="1"/>
    <xf numFmtId="3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0" xfId="0" applyFont="1" applyFill="1" applyBorder="1"/>
    <xf numFmtId="0" fontId="1" fillId="0" borderId="0" xfId="0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Agriculture</a:t>
            </a:r>
            <a:r>
              <a:rPr lang="en-AU" baseline="0"/>
              <a:t> Damage and Loss (SAT)</a:t>
            </a:r>
            <a:endParaRPr lang="en-A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'Effects and Ownership'!$A$4</c:f>
              <c:strCache>
                <c:ptCount val="1"/>
                <c:pt idx="0">
                  <c:v>Crops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'Effects and Ownership'!$B$3:$F$3</c15:sqref>
                  </c15:fullRef>
                </c:ext>
              </c:extLst>
              <c:f>'Effects and Ownership'!$B$3:$C$3</c:f>
              <c:strCache>
                <c:ptCount val="2"/>
                <c:pt idx="0">
                  <c:v>Damage</c:v>
                </c:pt>
                <c:pt idx="1">
                  <c:v>Loss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'Effects and Ownership'!$B$4:$F$4</c15:sqref>
                  </c15:fullRef>
                </c:ext>
              </c:extLst>
              <c:f>'Effects and Ownership'!$B$4:$C$4</c:f>
              <c:numCache>
                <c:formatCode>#,##0</c:formatCode>
                <c:ptCount val="2"/>
                <c:pt idx="0">
                  <c:v>4905</c:v>
                </c:pt>
                <c:pt idx="1">
                  <c:v>58061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1-4AE7-B9A8-BE5D0B2F1984}"/>
            </c:ext>
          </c:extLst>
        </c:ser>
        <c:ser>
          <c:idx val="1"/>
          <c:order val="1"/>
          <c:tx>
            <c:strRef>
              <c:f>'Effects and Ownership'!$A$5</c:f>
              <c:strCache>
                <c:ptCount val="1"/>
                <c:pt idx="0">
                  <c:v>Livestock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'Effects and Ownership'!$B$3:$F$3</c15:sqref>
                  </c15:fullRef>
                </c:ext>
              </c:extLst>
              <c:f>'Effects and Ownership'!$B$3:$C$3</c:f>
              <c:strCache>
                <c:ptCount val="2"/>
                <c:pt idx="0">
                  <c:v>Damage</c:v>
                </c:pt>
                <c:pt idx="1">
                  <c:v>Loss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'Effects and Ownership'!$B$5:$F$5</c15:sqref>
                  </c15:fullRef>
                </c:ext>
              </c:extLst>
              <c:f>'Effects and Ownership'!$B$5:$C$5</c:f>
              <c:numCache>
                <c:formatCode>General</c:formatCode>
                <c:ptCount val="2"/>
                <c:pt idx="0" formatCode="#,##0">
                  <c:v>3516</c:v>
                </c:pt>
                <c:pt idx="1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51-4AE7-B9A8-BE5D0B2F1984}"/>
            </c:ext>
          </c:extLst>
        </c:ser>
        <c:ser>
          <c:idx val="2"/>
          <c:order val="2"/>
          <c:tx>
            <c:strRef>
              <c:f>'Effects and Ownership'!$A$6</c:f>
              <c:strCache>
                <c:ptCount val="1"/>
                <c:pt idx="0">
                  <c:v>Fisheries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'Effects and Ownership'!$B$3:$F$3</c15:sqref>
                  </c15:fullRef>
                </c:ext>
              </c:extLst>
              <c:f>'Effects and Ownership'!$B$3:$C$3</c:f>
              <c:strCache>
                <c:ptCount val="2"/>
                <c:pt idx="0">
                  <c:v>Damage</c:v>
                </c:pt>
                <c:pt idx="1">
                  <c:v>Loss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'Effects and Ownership'!$B$6:$F$6</c15:sqref>
                  </c15:fullRef>
                </c:ext>
              </c:extLst>
              <c:f>'Effects and Ownership'!$B$6:$C$6</c:f>
              <c:numCache>
                <c:formatCode>#,##0</c:formatCode>
                <c:ptCount val="2"/>
                <c:pt idx="0">
                  <c:v>2084</c:v>
                </c:pt>
                <c:pt idx="1">
                  <c:v>5493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51-4AE7-B9A8-BE5D0B2F1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69231712"/>
        <c:axId val="1066052384"/>
      </c:barChart>
      <c:catAx>
        <c:axId val="1169231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052384"/>
        <c:crosses val="autoZero"/>
        <c:auto val="1"/>
        <c:lblAlgn val="ctr"/>
        <c:lblOffset val="100"/>
        <c:noMultiLvlLbl val="0"/>
      </c:catAx>
      <c:valAx>
        <c:axId val="106605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9231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525780</xdr:colOff>
      <xdr:row>7</xdr:row>
      <xdr:rowOff>182880</xdr:rowOff>
    </xdr:from>
    <xdr:to>
      <xdr:col>5</xdr:col>
      <xdr:colOff>266700</xdr:colOff>
      <xdr:row>23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4F11EA3-B1FF-47ED-897A-BFBDD56C66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9"/>
  <sheetViews>
    <sheetView workbookViewId="0">
      <selection activeCell="B8" sqref="B8"/>
    </sheetView>
  </sheetViews>
  <sheetFormatPr defaultRowHeight="14.4" x14ac:dyDescent="0.3"/>
  <cols>
    <col min="1" max="1" width="46.6640625" customWidth="1"/>
    <col min="2" max="2" width="15.5546875" style="4" customWidth="1"/>
  </cols>
  <sheetData>
    <row r="1" spans="1:5" ht="30.6" customHeight="1" x14ac:dyDescent="0.3">
      <c r="A1" s="5" t="s">
        <v>0</v>
      </c>
      <c r="B1" s="5"/>
      <c r="C1" s="1"/>
      <c r="D1" s="1"/>
      <c r="E1" s="1"/>
    </row>
    <row r="2" spans="1:5" ht="31.2" x14ac:dyDescent="0.3">
      <c r="A2" s="6"/>
      <c r="B2" s="7" t="s">
        <v>1</v>
      </c>
      <c r="C2" s="1"/>
      <c r="D2" s="1"/>
      <c r="E2" s="1"/>
    </row>
    <row r="3" spans="1:5" ht="15.6" x14ac:dyDescent="0.3">
      <c r="A3" s="8" t="s">
        <v>2</v>
      </c>
      <c r="B3" s="9"/>
      <c r="C3" s="1"/>
      <c r="D3" s="1"/>
      <c r="E3" s="1"/>
    </row>
    <row r="4" spans="1:5" ht="15.6" x14ac:dyDescent="0.3">
      <c r="A4" s="6" t="s">
        <v>3</v>
      </c>
      <c r="B4" s="10">
        <v>391</v>
      </c>
      <c r="C4" s="1"/>
      <c r="D4" s="1"/>
      <c r="E4" s="1"/>
    </row>
    <row r="5" spans="1:5" ht="15.6" x14ac:dyDescent="0.3">
      <c r="A5" s="6" t="s">
        <v>4</v>
      </c>
      <c r="B5" s="11">
        <v>4047</v>
      </c>
      <c r="C5" s="1"/>
      <c r="D5" s="1"/>
      <c r="E5" s="1"/>
    </row>
    <row r="6" spans="1:5" ht="15.6" x14ac:dyDescent="0.3">
      <c r="A6" s="6" t="s">
        <v>5</v>
      </c>
      <c r="B6" s="10">
        <v>192</v>
      </c>
      <c r="C6" s="1"/>
      <c r="D6" s="1"/>
      <c r="E6" s="1"/>
    </row>
    <row r="7" spans="1:5" ht="15.6" x14ac:dyDescent="0.3">
      <c r="A7" s="6" t="s">
        <v>6</v>
      </c>
      <c r="B7" s="10">
        <v>275</v>
      </c>
      <c r="C7" s="1"/>
      <c r="D7" s="1"/>
      <c r="E7" s="1"/>
    </row>
    <row r="8" spans="1:5" ht="15.6" x14ac:dyDescent="0.3">
      <c r="A8" s="6" t="s">
        <v>7</v>
      </c>
      <c r="B8" s="10">
        <f>SUM(B4:B7)</f>
        <v>4905</v>
      </c>
      <c r="C8" s="1"/>
      <c r="D8" s="1"/>
      <c r="E8" s="1"/>
    </row>
    <row r="9" spans="1:5" ht="15.6" x14ac:dyDescent="0.3">
      <c r="A9" s="8" t="s">
        <v>8</v>
      </c>
      <c r="B9" s="9"/>
      <c r="C9" s="1"/>
      <c r="D9" s="1"/>
      <c r="E9" s="1"/>
    </row>
    <row r="10" spans="1:5" ht="15.6" x14ac:dyDescent="0.3">
      <c r="A10" s="6" t="s">
        <v>9</v>
      </c>
      <c r="B10" s="10">
        <v>690</v>
      </c>
      <c r="C10" s="1"/>
      <c r="D10" s="1"/>
      <c r="E10" s="1"/>
    </row>
    <row r="11" spans="1:5" ht="15.6" x14ac:dyDescent="0.3">
      <c r="A11" s="6" t="s">
        <v>4</v>
      </c>
      <c r="B11" s="11">
        <v>2760</v>
      </c>
      <c r="C11" s="1"/>
      <c r="D11" s="1"/>
      <c r="E11" s="1"/>
    </row>
    <row r="12" spans="1:5" ht="15.6" x14ac:dyDescent="0.3">
      <c r="A12" s="6" t="s">
        <v>10</v>
      </c>
      <c r="B12" s="10">
        <v>66</v>
      </c>
      <c r="C12" s="1"/>
      <c r="D12" s="1"/>
      <c r="E12" s="1"/>
    </row>
    <row r="13" spans="1:5" ht="15.6" x14ac:dyDescent="0.3">
      <c r="A13" s="6" t="s">
        <v>7</v>
      </c>
      <c r="B13" s="10">
        <f>SUM(B10:B12)</f>
        <v>3516</v>
      </c>
      <c r="C13" s="1"/>
      <c r="D13" s="1"/>
      <c r="E13" s="1"/>
    </row>
    <row r="14" spans="1:5" ht="15.6" x14ac:dyDescent="0.3">
      <c r="A14" s="8" t="s">
        <v>11</v>
      </c>
      <c r="B14" s="9"/>
      <c r="C14" s="1"/>
      <c r="D14" s="1"/>
      <c r="E14" s="1"/>
    </row>
    <row r="15" spans="1:5" ht="15.6" x14ac:dyDescent="0.3">
      <c r="A15" s="6" t="s">
        <v>4</v>
      </c>
      <c r="B15" s="11">
        <v>2059</v>
      </c>
      <c r="C15" s="1"/>
      <c r="D15" s="1"/>
      <c r="E15" s="1"/>
    </row>
    <row r="16" spans="1:5" ht="15.6" x14ac:dyDescent="0.3">
      <c r="A16" s="6" t="s">
        <v>12</v>
      </c>
      <c r="B16" s="10">
        <v>25</v>
      </c>
      <c r="C16" s="1"/>
      <c r="D16" s="1"/>
      <c r="E16" s="1"/>
    </row>
    <row r="17" spans="1:5" ht="15.6" x14ac:dyDescent="0.3">
      <c r="A17" s="6" t="s">
        <v>7</v>
      </c>
      <c r="B17" s="11">
        <f>SUM(B15:B16)</f>
        <v>2084</v>
      </c>
      <c r="C17" s="1"/>
      <c r="D17" s="1"/>
      <c r="E17" s="1"/>
    </row>
    <row r="18" spans="1:5" ht="15.6" x14ac:dyDescent="0.3">
      <c r="A18" s="8" t="s">
        <v>13</v>
      </c>
      <c r="B18" s="12">
        <f>SUM(B8,B13,B17,)</f>
        <v>10505</v>
      </c>
      <c r="C18" s="1"/>
      <c r="D18" s="1"/>
      <c r="E18" s="1"/>
    </row>
    <row r="19" spans="1:5" ht="15.6" x14ac:dyDescent="0.3">
      <c r="A19" s="1"/>
      <c r="B19" s="3"/>
      <c r="C19" s="1"/>
      <c r="D19" s="1"/>
      <c r="E19" s="1"/>
    </row>
    <row r="20" spans="1:5" ht="15.6" x14ac:dyDescent="0.3">
      <c r="A20" s="13" t="s">
        <v>14</v>
      </c>
      <c r="B20" s="3"/>
      <c r="C20" s="1"/>
      <c r="D20" s="1"/>
      <c r="E20" s="1"/>
    </row>
    <row r="21" spans="1:5" ht="15.6" x14ac:dyDescent="0.3">
      <c r="A21" s="1"/>
      <c r="B21" s="3"/>
      <c r="C21" s="1"/>
      <c r="D21" s="1"/>
      <c r="E21" s="1"/>
    </row>
    <row r="22" spans="1:5" ht="15.6" x14ac:dyDescent="0.3">
      <c r="A22" s="1"/>
      <c r="B22" s="3"/>
      <c r="C22" s="1"/>
      <c r="D22" s="1"/>
      <c r="E22" s="1"/>
    </row>
    <row r="23" spans="1:5" ht="15.6" x14ac:dyDescent="0.3">
      <c r="A23" s="1"/>
      <c r="B23" s="3"/>
      <c r="C23" s="1"/>
      <c r="D23" s="1"/>
      <c r="E23" s="1"/>
    </row>
    <row r="24" spans="1:5" ht="15.6" x14ac:dyDescent="0.3">
      <c r="A24" s="1"/>
      <c r="B24" s="3"/>
      <c r="C24" s="1"/>
      <c r="D24" s="1"/>
      <c r="E24" s="1"/>
    </row>
    <row r="25" spans="1:5" ht="15.6" x14ac:dyDescent="0.3">
      <c r="A25" s="1"/>
      <c r="B25" s="3"/>
      <c r="C25" s="1"/>
      <c r="D25" s="1"/>
      <c r="E25" s="1"/>
    </row>
    <row r="26" spans="1:5" ht="15.6" x14ac:dyDescent="0.3">
      <c r="A26" s="1"/>
      <c r="B26" s="3"/>
      <c r="C26" s="1"/>
      <c r="D26" s="1"/>
      <c r="E26" s="1"/>
    </row>
    <row r="27" spans="1:5" ht="15.6" x14ac:dyDescent="0.3">
      <c r="A27" s="1"/>
      <c r="B27" s="3"/>
      <c r="C27" s="1"/>
      <c r="D27" s="1"/>
      <c r="E27" s="1"/>
    </row>
    <row r="28" spans="1:5" ht="15.6" x14ac:dyDescent="0.3">
      <c r="A28" s="1"/>
      <c r="B28" s="3"/>
      <c r="C28" s="1"/>
      <c r="D28" s="1"/>
      <c r="E28" s="1"/>
    </row>
    <row r="29" spans="1:5" ht="15.6" x14ac:dyDescent="0.3">
      <c r="A29" s="1"/>
      <c r="B29" s="3"/>
      <c r="C29" s="1"/>
      <c r="D29" s="1"/>
      <c r="E29" s="1"/>
    </row>
    <row r="30" spans="1:5" ht="15.6" x14ac:dyDescent="0.3">
      <c r="A30" s="1"/>
      <c r="B30" s="3"/>
      <c r="C30" s="1"/>
      <c r="D30" s="1"/>
      <c r="E30" s="1"/>
    </row>
    <row r="31" spans="1:5" ht="15.6" x14ac:dyDescent="0.3">
      <c r="A31" s="1"/>
      <c r="B31" s="3"/>
      <c r="C31" s="1"/>
      <c r="D31" s="1"/>
      <c r="E31" s="1"/>
    </row>
    <row r="32" spans="1:5" ht="15.6" x14ac:dyDescent="0.3">
      <c r="A32" s="1"/>
      <c r="B32" s="3"/>
      <c r="C32" s="1"/>
      <c r="D32" s="1"/>
      <c r="E32" s="1"/>
    </row>
    <row r="33" spans="1:5" ht="15.6" x14ac:dyDescent="0.3">
      <c r="A33" s="1"/>
      <c r="B33" s="3"/>
      <c r="C33" s="1"/>
      <c r="D33" s="1"/>
      <c r="E33" s="1"/>
    </row>
    <row r="34" spans="1:5" ht="15.6" x14ac:dyDescent="0.3">
      <c r="A34" s="1"/>
      <c r="B34" s="3"/>
      <c r="C34" s="1"/>
      <c r="D34" s="1"/>
      <c r="E34" s="1"/>
    </row>
    <row r="35" spans="1:5" ht="15.6" x14ac:dyDescent="0.3">
      <c r="A35" s="1"/>
      <c r="B35" s="3"/>
      <c r="C35" s="1"/>
      <c r="D35" s="1"/>
      <c r="E35" s="1"/>
    </row>
    <row r="36" spans="1:5" ht="15.6" x14ac:dyDescent="0.3">
      <c r="A36" s="1"/>
      <c r="B36" s="3"/>
      <c r="C36" s="1"/>
      <c r="D36" s="1"/>
      <c r="E36" s="1"/>
    </row>
    <row r="37" spans="1:5" ht="15.6" x14ac:dyDescent="0.3">
      <c r="A37" s="1"/>
      <c r="B37" s="3"/>
      <c r="C37" s="1"/>
      <c r="D37" s="1"/>
      <c r="E37" s="1"/>
    </row>
    <row r="38" spans="1:5" ht="15.6" x14ac:dyDescent="0.3">
      <c r="A38" s="1"/>
      <c r="B38" s="3"/>
      <c r="C38" s="1"/>
      <c r="D38" s="1"/>
      <c r="E38" s="1"/>
    </row>
    <row r="39" spans="1:5" ht="15.6" x14ac:dyDescent="0.3">
      <c r="A39" s="1"/>
      <c r="B39" s="3"/>
      <c r="C39" s="1"/>
      <c r="D39" s="1"/>
      <c r="E39" s="1"/>
    </row>
    <row r="40" spans="1:5" ht="15.6" x14ac:dyDescent="0.3">
      <c r="A40" s="1"/>
      <c r="B40" s="3"/>
      <c r="C40" s="1"/>
      <c r="D40" s="1"/>
      <c r="E40" s="1"/>
    </row>
    <row r="41" spans="1:5" ht="15.6" x14ac:dyDescent="0.3">
      <c r="A41" s="1"/>
      <c r="B41" s="3"/>
      <c r="C41" s="1"/>
      <c r="D41" s="1"/>
      <c r="E41" s="1"/>
    </row>
    <row r="42" spans="1:5" ht="15.6" x14ac:dyDescent="0.3">
      <c r="A42" s="1"/>
      <c r="B42" s="3"/>
      <c r="C42" s="1"/>
      <c r="D42" s="1"/>
      <c r="E42" s="1"/>
    </row>
    <row r="43" spans="1:5" ht="15.6" x14ac:dyDescent="0.3">
      <c r="A43" s="1"/>
      <c r="B43" s="3"/>
      <c r="C43" s="1"/>
      <c r="D43" s="1"/>
      <c r="E43" s="1"/>
    </row>
    <row r="44" spans="1:5" ht="15.6" x14ac:dyDescent="0.3">
      <c r="A44" s="1"/>
      <c r="B44" s="3"/>
      <c r="C44" s="1"/>
      <c r="D44" s="1"/>
      <c r="E44" s="1"/>
    </row>
    <row r="45" spans="1:5" ht="15.6" x14ac:dyDescent="0.3">
      <c r="A45" s="1"/>
      <c r="B45" s="3"/>
      <c r="C45" s="1"/>
      <c r="D45" s="1"/>
      <c r="E45" s="1"/>
    </row>
    <row r="46" spans="1:5" ht="15.6" x14ac:dyDescent="0.3">
      <c r="A46" s="1"/>
      <c r="B46" s="3"/>
      <c r="C46" s="1"/>
      <c r="D46" s="1"/>
      <c r="E46" s="1"/>
    </row>
    <row r="47" spans="1:5" ht="15.6" x14ac:dyDescent="0.3">
      <c r="A47" s="1"/>
      <c r="B47" s="3"/>
      <c r="C47" s="1"/>
      <c r="D47" s="1"/>
      <c r="E47" s="1"/>
    </row>
    <row r="48" spans="1:5" ht="15.6" x14ac:dyDescent="0.3">
      <c r="A48" s="1"/>
      <c r="B48" s="3"/>
      <c r="C48" s="1"/>
      <c r="D48" s="1"/>
      <c r="E48" s="1"/>
    </row>
    <row r="49" spans="1:5" ht="15.6" x14ac:dyDescent="0.3">
      <c r="A49" s="1"/>
      <c r="B49" s="3"/>
      <c r="C49" s="1"/>
      <c r="D49" s="1"/>
      <c r="E49" s="1"/>
    </row>
    <row r="50" spans="1:5" ht="15.6" x14ac:dyDescent="0.3">
      <c r="A50" s="1"/>
      <c r="B50" s="3"/>
      <c r="C50" s="1"/>
      <c r="D50" s="1"/>
      <c r="E50" s="1"/>
    </row>
    <row r="51" spans="1:5" ht="15.6" x14ac:dyDescent="0.3">
      <c r="A51" s="1"/>
      <c r="B51" s="3"/>
      <c r="C51" s="1"/>
      <c r="D51" s="1"/>
      <c r="E51" s="1"/>
    </row>
    <row r="52" spans="1:5" ht="15.6" x14ac:dyDescent="0.3">
      <c r="A52" s="1"/>
      <c r="B52" s="3"/>
      <c r="C52" s="1"/>
      <c r="D52" s="1"/>
      <c r="E52" s="1"/>
    </row>
    <row r="53" spans="1:5" ht="15.6" x14ac:dyDescent="0.3">
      <c r="A53" s="1"/>
      <c r="B53" s="3"/>
      <c r="C53" s="1"/>
      <c r="D53" s="1"/>
      <c r="E53" s="1"/>
    </row>
    <row r="54" spans="1:5" ht="15.6" x14ac:dyDescent="0.3">
      <c r="A54" s="1"/>
      <c r="B54" s="3"/>
      <c r="C54" s="1"/>
      <c r="D54" s="1"/>
      <c r="E54" s="1"/>
    </row>
    <row r="55" spans="1:5" ht="15.6" x14ac:dyDescent="0.3">
      <c r="A55" s="1"/>
      <c r="B55" s="3"/>
      <c r="C55" s="1"/>
      <c r="D55" s="1"/>
      <c r="E55" s="1"/>
    </row>
    <row r="56" spans="1:5" ht="15.6" x14ac:dyDescent="0.3">
      <c r="A56" s="1"/>
      <c r="B56" s="3"/>
      <c r="C56" s="1"/>
      <c r="D56" s="1"/>
      <c r="E56" s="1"/>
    </row>
    <row r="57" spans="1:5" ht="15.6" x14ac:dyDescent="0.3">
      <c r="A57" s="1"/>
      <c r="B57" s="3"/>
      <c r="C57" s="1"/>
      <c r="D57" s="1"/>
      <c r="E57" s="1"/>
    </row>
    <row r="58" spans="1:5" ht="15.6" x14ac:dyDescent="0.3">
      <c r="A58" s="1"/>
      <c r="B58" s="3"/>
      <c r="C58" s="1"/>
      <c r="D58" s="1"/>
      <c r="E58" s="1"/>
    </row>
    <row r="59" spans="1:5" ht="15.6" x14ac:dyDescent="0.3">
      <c r="A59" s="1"/>
      <c r="B59" s="3"/>
      <c r="C59" s="1"/>
      <c r="D59" s="1"/>
      <c r="E59" s="1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BE5FF-EF69-4464-9545-5304BD4A3251}">
  <dimension ref="A1:G25"/>
  <sheetViews>
    <sheetView tabSelected="1" workbookViewId="0">
      <selection activeCell="L13" sqref="L13"/>
    </sheetView>
  </sheetViews>
  <sheetFormatPr defaultRowHeight="14.4" x14ac:dyDescent="0.3"/>
  <cols>
    <col min="1" max="1" width="34.88671875" customWidth="1"/>
  </cols>
  <sheetData>
    <row r="1" spans="1:7" ht="39.6" customHeight="1" x14ac:dyDescent="0.3">
      <c r="A1" s="5" t="s">
        <v>15</v>
      </c>
      <c r="B1" s="5"/>
      <c r="C1" s="5"/>
      <c r="D1" s="5"/>
      <c r="E1" s="5"/>
      <c r="F1" s="5"/>
      <c r="G1" s="1"/>
    </row>
    <row r="2" spans="1:7" ht="15.6" x14ac:dyDescent="0.3">
      <c r="A2" s="14"/>
      <c r="B2" s="5" t="s">
        <v>16</v>
      </c>
      <c r="C2" s="5"/>
      <c r="D2" s="5"/>
      <c r="E2" s="5" t="s">
        <v>26</v>
      </c>
      <c r="F2" s="5"/>
      <c r="G2" s="1"/>
    </row>
    <row r="3" spans="1:7" ht="15.6" x14ac:dyDescent="0.3">
      <c r="A3" s="15" t="s">
        <v>17</v>
      </c>
      <c r="B3" s="16" t="s">
        <v>18</v>
      </c>
      <c r="C3" s="16" t="s">
        <v>19</v>
      </c>
      <c r="D3" s="16" t="s">
        <v>20</v>
      </c>
      <c r="E3" s="16" t="s">
        <v>21</v>
      </c>
      <c r="F3" s="16" t="s">
        <v>22</v>
      </c>
      <c r="G3" s="1"/>
    </row>
    <row r="4" spans="1:7" ht="15.6" x14ac:dyDescent="0.3">
      <c r="A4" s="17" t="s">
        <v>23</v>
      </c>
      <c r="B4" s="18">
        <v>4905</v>
      </c>
      <c r="C4" s="18">
        <v>58061</v>
      </c>
      <c r="D4" s="18">
        <f>SUM(B4:C4)</f>
        <v>62966</v>
      </c>
      <c r="E4" s="19">
        <v>275</v>
      </c>
      <c r="F4" s="18">
        <v>62691</v>
      </c>
      <c r="G4" s="2"/>
    </row>
    <row r="5" spans="1:7" ht="15.6" x14ac:dyDescent="0.3">
      <c r="A5" s="17" t="s">
        <v>24</v>
      </c>
      <c r="B5" s="18">
        <v>3516</v>
      </c>
      <c r="C5" s="19">
        <v>800</v>
      </c>
      <c r="D5" s="18">
        <f>SUM(B5:C5)</f>
        <v>4316</v>
      </c>
      <c r="E5" s="19">
        <v>66</v>
      </c>
      <c r="F5" s="18">
        <v>4250</v>
      </c>
      <c r="G5" s="2"/>
    </row>
    <row r="6" spans="1:7" ht="15.6" x14ac:dyDescent="0.3">
      <c r="A6" s="17" t="s">
        <v>25</v>
      </c>
      <c r="B6" s="18">
        <v>2084</v>
      </c>
      <c r="C6" s="18">
        <v>5493</v>
      </c>
      <c r="D6" s="18">
        <f>SUM(B6:C6)</f>
        <v>7577</v>
      </c>
      <c r="E6" s="19">
        <v>25</v>
      </c>
      <c r="F6" s="18">
        <v>7577</v>
      </c>
      <c r="G6" s="2"/>
    </row>
    <row r="7" spans="1:7" ht="15.6" x14ac:dyDescent="0.3">
      <c r="A7" s="16" t="s">
        <v>13</v>
      </c>
      <c r="B7" s="20">
        <f>SUM(B4:B6)</f>
        <v>10505</v>
      </c>
      <c r="C7" s="20">
        <f>SUM(C4:C6)</f>
        <v>64354</v>
      </c>
      <c r="D7" s="20">
        <f>SUM(B7:C7)</f>
        <v>74859</v>
      </c>
      <c r="E7" s="21">
        <f>SUM(E4:E6)</f>
        <v>366</v>
      </c>
      <c r="F7" s="20">
        <f>SUM(F4:F6)</f>
        <v>74518</v>
      </c>
      <c r="G7" s="2"/>
    </row>
    <row r="8" spans="1:7" ht="15.6" x14ac:dyDescent="0.3">
      <c r="A8" s="1"/>
      <c r="B8" s="2"/>
      <c r="C8" s="2"/>
      <c r="D8" s="2"/>
      <c r="E8" s="2"/>
      <c r="F8" s="2"/>
      <c r="G8" s="2"/>
    </row>
    <row r="9" spans="1:7" ht="15.6" x14ac:dyDescent="0.3">
      <c r="A9" s="1"/>
      <c r="B9" s="2"/>
      <c r="C9" s="2"/>
      <c r="D9" s="2"/>
      <c r="E9" s="2"/>
      <c r="F9" s="2"/>
      <c r="G9" s="2"/>
    </row>
    <row r="10" spans="1:7" ht="15.6" x14ac:dyDescent="0.3">
      <c r="A10" s="1"/>
      <c r="B10" s="2"/>
      <c r="C10" s="2"/>
      <c r="D10" s="2"/>
      <c r="E10" s="2"/>
      <c r="F10" s="2"/>
      <c r="G10" s="2"/>
    </row>
    <row r="11" spans="1:7" ht="15.6" x14ac:dyDescent="0.3">
      <c r="A11" s="1"/>
      <c r="B11" s="27"/>
      <c r="C11" s="27"/>
      <c r="D11" s="2"/>
      <c r="E11" s="2"/>
      <c r="F11" s="2"/>
      <c r="G11" s="2"/>
    </row>
    <row r="12" spans="1:7" ht="15.6" x14ac:dyDescent="0.3">
      <c r="A12" s="1"/>
      <c r="B12" s="22"/>
      <c r="C12" s="22"/>
      <c r="D12" s="2"/>
      <c r="E12" s="2"/>
      <c r="F12" s="2"/>
      <c r="G12" s="2"/>
    </row>
    <row r="13" spans="1:7" ht="15.6" x14ac:dyDescent="0.3">
      <c r="A13" s="1"/>
      <c r="B13" s="23"/>
      <c r="C13" s="24"/>
      <c r="D13" s="2"/>
      <c r="E13" s="2"/>
      <c r="F13" s="2"/>
      <c r="G13" s="2"/>
    </row>
    <row r="14" spans="1:7" ht="15.6" x14ac:dyDescent="0.3">
      <c r="A14" s="1"/>
      <c r="B14" s="23"/>
      <c r="C14" s="24"/>
      <c r="D14" s="2"/>
      <c r="E14" s="2"/>
      <c r="F14" s="2"/>
      <c r="G14" s="2"/>
    </row>
    <row r="15" spans="1:7" ht="15.6" x14ac:dyDescent="0.3">
      <c r="A15" s="1"/>
      <c r="B15" s="23"/>
      <c r="C15" s="24"/>
      <c r="D15" s="2"/>
      <c r="E15" s="2"/>
      <c r="F15" s="2"/>
      <c r="G15" s="2"/>
    </row>
    <row r="16" spans="1:7" ht="15.6" x14ac:dyDescent="0.3">
      <c r="A16" s="1"/>
      <c r="B16" s="25"/>
      <c r="C16" s="26"/>
      <c r="D16" s="2"/>
      <c r="E16" s="2"/>
      <c r="F16" s="2"/>
      <c r="G16" s="2"/>
    </row>
    <row r="17" spans="1:7" ht="15.6" x14ac:dyDescent="0.3">
      <c r="A17" s="1"/>
      <c r="B17" s="2"/>
      <c r="C17" s="2"/>
      <c r="D17" s="2"/>
      <c r="E17" s="2"/>
      <c r="F17" s="2"/>
      <c r="G17" s="2"/>
    </row>
    <row r="18" spans="1:7" ht="15.6" x14ac:dyDescent="0.3">
      <c r="A18" s="1"/>
      <c r="B18" s="2"/>
      <c r="C18" s="2"/>
      <c r="D18" s="2"/>
      <c r="E18" s="2"/>
      <c r="F18" s="2"/>
      <c r="G18" s="2"/>
    </row>
    <row r="19" spans="1:7" ht="15.6" x14ac:dyDescent="0.3">
      <c r="A19" s="1"/>
      <c r="B19" s="2"/>
      <c r="C19" s="2"/>
      <c r="D19" s="2"/>
      <c r="E19" s="2"/>
      <c r="F19" s="2"/>
      <c r="G19" s="2"/>
    </row>
    <row r="20" spans="1:7" ht="15.6" x14ac:dyDescent="0.3">
      <c r="A20" s="1"/>
      <c r="B20" s="2"/>
      <c r="C20" s="2"/>
      <c r="D20" s="2"/>
      <c r="E20" s="2"/>
      <c r="F20" s="2"/>
      <c r="G20" s="2"/>
    </row>
    <row r="21" spans="1:7" ht="15.6" x14ac:dyDescent="0.3">
      <c r="A21" s="1"/>
      <c r="B21" s="1"/>
      <c r="C21" s="1"/>
      <c r="D21" s="1"/>
      <c r="E21" s="1"/>
      <c r="F21" s="1"/>
      <c r="G21" s="1"/>
    </row>
    <row r="22" spans="1:7" ht="15.6" x14ac:dyDescent="0.3">
      <c r="A22" s="1"/>
      <c r="B22" s="1"/>
      <c r="C22" s="1"/>
      <c r="D22" s="1"/>
      <c r="E22" s="1"/>
      <c r="F22" s="1"/>
      <c r="G22" s="1"/>
    </row>
    <row r="23" spans="1:7" ht="15.6" x14ac:dyDescent="0.3">
      <c r="A23" s="1"/>
      <c r="B23" s="1"/>
      <c r="C23" s="1"/>
      <c r="D23" s="1"/>
      <c r="E23" s="1"/>
      <c r="F23" s="1"/>
      <c r="G23" s="1"/>
    </row>
    <row r="24" spans="1:7" ht="15.6" x14ac:dyDescent="0.3">
      <c r="A24" s="1"/>
      <c r="B24" s="1"/>
      <c r="C24" s="1"/>
      <c r="D24" s="1"/>
      <c r="E24" s="1"/>
      <c r="F24" s="1"/>
      <c r="G24" s="1"/>
    </row>
    <row r="25" spans="1:7" ht="15.6" x14ac:dyDescent="0.3">
      <c r="A25" s="1"/>
      <c r="B25" s="1"/>
      <c r="C25" s="1"/>
      <c r="D25" s="1"/>
      <c r="E25" s="1"/>
      <c r="F25" s="1"/>
      <c r="G25" s="1"/>
    </row>
  </sheetData>
  <mergeCells count="3">
    <mergeCell ref="E2:F2"/>
    <mergeCell ref="B2:D2"/>
    <mergeCell ref="A1:F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Damages</vt:lpstr>
      <vt:lpstr>Effects and Ownership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2019-05-18T00:25:10Z</dcterms:modified>
</cp:coreProperties>
</file>